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15360" windowHeight="8790" activeTab="0"/>
  </bookViews>
  <sheets>
    <sheet name="Politrau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<sst xmlns="http://schemas.openxmlformats.org/spreadsheetml/2006/main" count="335" uniqueCount="102">
  <si>
    <t>POLITRAUMA</t>
  </si>
  <si>
    <t>Pachet 1</t>
  </si>
  <si>
    <t>Conoltrol postterapeutic (Chirurgie toracica)</t>
  </si>
  <si>
    <t>Nr.crt.</t>
  </si>
  <si>
    <t>Denumire serviciu</t>
  </si>
  <si>
    <t>Pct. Sau unitati</t>
  </si>
  <si>
    <t>ron/pct</t>
  </si>
  <si>
    <t>ron/serviciu</t>
  </si>
  <si>
    <t>Consult</t>
  </si>
  <si>
    <t>Explorari imagistice</t>
  </si>
  <si>
    <t>Rx torace 2 incidente</t>
  </si>
  <si>
    <t>Cheltuieli indirecte</t>
  </si>
  <si>
    <t>Recomandari terapeutice</t>
  </si>
  <si>
    <t>Total</t>
  </si>
  <si>
    <t>Pachet 2</t>
  </si>
  <si>
    <t>Toracocenteza terapeutica - 2 prezentari</t>
  </si>
  <si>
    <t>Ecografie de organ</t>
  </si>
  <si>
    <t>Punctie evacuatorie</t>
  </si>
  <si>
    <t>Recoltare</t>
  </si>
  <si>
    <t xml:space="preserve">Materiale sanitare </t>
  </si>
  <si>
    <t>Anestezie locala</t>
  </si>
  <si>
    <t>Consultatie de control</t>
  </si>
  <si>
    <t>Pachet 3</t>
  </si>
  <si>
    <t>Toracocenteza  tip I - 2 prezentari</t>
  </si>
  <si>
    <t>Ex.lichid punctie</t>
  </si>
  <si>
    <t>Citodiagnostic</t>
  </si>
  <si>
    <t>Pachet 4</t>
  </si>
  <si>
    <t>Toracocenteza tip II - 2 prezentari</t>
  </si>
  <si>
    <t>Cultura (inclusiv antibiograma)</t>
  </si>
  <si>
    <t>Pachet 5</t>
  </si>
  <si>
    <t>Punctia biopsie -2 prezentari</t>
  </si>
  <si>
    <t>CT torace fara substanta de contrast</t>
  </si>
  <si>
    <t>Punctie bioptica</t>
  </si>
  <si>
    <t>Ex.histopatologic</t>
  </si>
  <si>
    <t>Bloc inclus la parafina cu diagn.histopatologic</t>
  </si>
  <si>
    <t>Pachet 6</t>
  </si>
  <si>
    <t>Tratamentul plagii infectate (fara sutura) cu prezentari multiple- 7 prezentari</t>
  </si>
  <si>
    <t>Debridare, toaleta</t>
  </si>
  <si>
    <t>Sala operatie (15')</t>
  </si>
  <si>
    <t>Anestezie de contact si infiltratie</t>
  </si>
  <si>
    <t>Pansamente</t>
  </si>
  <si>
    <t>Pachet 7</t>
  </si>
  <si>
    <t>Tratamentul plagii infectate (cu sutura) cu prezentari multiple- 10 prezentari</t>
  </si>
  <si>
    <t>Pansamente plaga nesuturata</t>
  </si>
  <si>
    <t>Sutura</t>
  </si>
  <si>
    <t>Pachet 8</t>
  </si>
  <si>
    <t xml:space="preserve">Tratament afectiuni ano-perianale cu prezentari multiple - 6 prezentari </t>
  </si>
  <si>
    <t xml:space="preserve">Interventia chirurgicala </t>
  </si>
  <si>
    <t xml:space="preserve">Pansamente </t>
  </si>
  <si>
    <t xml:space="preserve">Total </t>
  </si>
  <si>
    <t>Pachet 9</t>
  </si>
  <si>
    <t xml:space="preserve">Tratament afectiuni ano-perianale cu examen hisptopatologic -cu prezentari multiple  - 6 prezentari </t>
  </si>
  <si>
    <t xml:space="preserve">Examen histopatologic la parafina </t>
  </si>
  <si>
    <t>Pachet 10</t>
  </si>
  <si>
    <t xml:space="preserve">Tratament  leziuni cutanate/subcutanate - cuprezentari multiple - 3 prezentari </t>
  </si>
  <si>
    <t xml:space="preserve">Anestezie locala </t>
  </si>
  <si>
    <t>Pachet 11</t>
  </si>
  <si>
    <t xml:space="preserve">Tratament  afectiuni venoase perifirice superficiale </t>
  </si>
  <si>
    <t>Anestezie rahidiana</t>
  </si>
  <si>
    <t>Pachet 12</t>
  </si>
  <si>
    <t xml:space="preserve">Control postoperator chirurgie spinala tip I leziuni amielice cervicale </t>
  </si>
  <si>
    <t xml:space="preserve">Rx coloana cervicala in 3 planuri </t>
  </si>
  <si>
    <t xml:space="preserve">Pachet 13 </t>
  </si>
  <si>
    <t>Control postoperator  chirurgie spinala tip II leziuni radiculare cervicale/toracale/lombare/sacrate</t>
  </si>
  <si>
    <t xml:space="preserve">TC coloana , 1 segment </t>
  </si>
  <si>
    <t>Pachet 14</t>
  </si>
  <si>
    <t>Control postoperator chirurgie spinala tip III leziuni mielice cervicale/toracale/lombare/sacrate</t>
  </si>
  <si>
    <t xml:space="preserve">RMN coloana nativ , 1 segment </t>
  </si>
  <si>
    <t>Pachet 15</t>
  </si>
  <si>
    <t>Control postoperator chirurgie spinala tip IV leziuni amielice toracale/lombare/sacrate</t>
  </si>
  <si>
    <t xml:space="preserve">Rx coloana 2 planuri, 1 segment </t>
  </si>
  <si>
    <t>Pachet 16</t>
  </si>
  <si>
    <t>Control postoperator chirurgie ortopedica MOS (materiale ostosinteza) bazin/pelvis</t>
  </si>
  <si>
    <t>TC pelvina fara substanta de contrast</t>
  </si>
  <si>
    <t xml:space="preserve">Pachet 17 </t>
  </si>
  <si>
    <t xml:space="preserve">Control postoperator chirurgie ortopedica MOS (materiale ostosinteza) femur </t>
  </si>
  <si>
    <t xml:space="preserve">Rx membre 2 incidente </t>
  </si>
  <si>
    <t>Pachet 18</t>
  </si>
  <si>
    <t>Control postoperator chirurgie ortopedica MOS (materiale ostosinteza) gamba/membru superior inclusiv centura scapulara</t>
  </si>
  <si>
    <t>Pachet 19</t>
  </si>
  <si>
    <t>Control postoperator chirurgie spinala cervicala - vesta cu halou</t>
  </si>
  <si>
    <t xml:space="preserve">Repozitionare sub control radioscopic*/indepartare vesta cu halou </t>
  </si>
  <si>
    <t xml:space="preserve">*Rx coloana cervicala de control </t>
  </si>
  <si>
    <t>*Nu se raporteaza in cazul in care nu se fac ajustari ala pozitiei, documentabile Rx</t>
  </si>
  <si>
    <t xml:space="preserve">Pachet 20 </t>
  </si>
  <si>
    <t>Control postterapeutic aparat gipsat fracturi inclusiv centura scapulara, cu indepartarea aparatului gipsat</t>
  </si>
  <si>
    <t xml:space="preserve">Rx al scheletului 2 planuri </t>
  </si>
  <si>
    <t xml:space="preserve">N.B. Indepartarea aparatului gipsat este inclusa in consultatie </t>
  </si>
  <si>
    <t xml:space="preserve">Pachet 21 </t>
  </si>
  <si>
    <t>Control postterapeutic aparat gipsat fracturi inclusiv centura scapulara, cu refacerea aparatului gipsat</t>
  </si>
  <si>
    <t xml:space="preserve">Rx al scheletului in 2 planuri </t>
  </si>
  <si>
    <t xml:space="preserve">Aparat gipsat - materiale </t>
  </si>
  <si>
    <t xml:space="preserve">Rx control </t>
  </si>
  <si>
    <t>N.B. FO cuprinde motivatia clara a inlocuirii aparatului gipsat</t>
  </si>
  <si>
    <t>Pachet 22</t>
  </si>
  <si>
    <t>Interventie chirurgicala de extragerea a materialului de osteosinteza - prezentari multiple 3 prezentari</t>
  </si>
  <si>
    <t xml:space="preserve">Anestezie de contrast si inflitratie </t>
  </si>
  <si>
    <t>Consult de control</t>
  </si>
  <si>
    <t>2*15</t>
  </si>
  <si>
    <t xml:space="preserve">Rx schelet 2 planuri </t>
  </si>
  <si>
    <t>Sef sectie:</t>
  </si>
  <si>
    <t>Dr. Negoescu Dan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</si>
</sst>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3"/>
  <sheetViews>
    <sheetView tabSelected="1" workbookViewId="0" topLeftCell="A305">
      <selection activeCell="F312" sqref="F312:F321"/>
    </sheetView>
  </sheetViews>
  <sheetFormatPr defaultColWidth="9.140625" defaultRowHeight="12.75"/>
  <cols>
    <col min="2" max="2" width="32.421875" style="0" customWidth="1"/>
    <col min="3" max="3" width="16.57421875" style="0" customWidth="1"/>
    <col min="4" max="4" width="16.8515625" style="0" customWidth="1"/>
    <col min="5" max="5" width="19.28125" style="0" customWidth="1"/>
  </cols>
  <sheetData>
    <row r="1" ht="12.75">
      <c r="A1" s="1" t="s">
        <v>0</v>
      </c>
    </row>
    <row r="4" ht="12.75">
      <c r="A4" t="s">
        <v>1</v>
      </c>
    </row>
    <row r="6" ht="12.75">
      <c r="A6" s="1" t="s">
        <v>2</v>
      </c>
    </row>
    <row r="8" spans="1:5" ht="12.75">
      <c r="A8" s="3" t="s">
        <v>3</v>
      </c>
      <c r="B8" s="4" t="s">
        <v>4</v>
      </c>
      <c r="C8" s="4" t="s">
        <v>5</v>
      </c>
      <c r="D8" s="4" t="s">
        <v>6</v>
      </c>
      <c r="E8" s="4" t="s">
        <v>7</v>
      </c>
    </row>
    <row r="9" spans="1:5" ht="12.75">
      <c r="A9" s="4"/>
      <c r="B9" s="5" t="s">
        <v>8</v>
      </c>
      <c r="C9" s="4"/>
      <c r="D9" s="4"/>
      <c r="E9" s="4">
        <v>30</v>
      </c>
    </row>
    <row r="10" spans="1:5" ht="12.75">
      <c r="A10" s="4"/>
      <c r="B10" s="5" t="s">
        <v>9</v>
      </c>
      <c r="C10" s="4"/>
      <c r="D10" s="4"/>
      <c r="E10" s="4"/>
    </row>
    <row r="11" spans="1:5" ht="12.75">
      <c r="A11" s="4"/>
      <c r="B11" s="4" t="s">
        <v>10</v>
      </c>
      <c r="C11" s="4">
        <v>1</v>
      </c>
      <c r="D11" s="4">
        <v>24.76</v>
      </c>
      <c r="E11" s="4">
        <v>24.76</v>
      </c>
    </row>
    <row r="12" spans="1:5" ht="12.75">
      <c r="A12" s="4"/>
      <c r="B12" s="5" t="s">
        <v>11</v>
      </c>
      <c r="C12" s="4">
        <v>1</v>
      </c>
      <c r="D12" s="4">
        <v>64.37</v>
      </c>
      <c r="E12" s="4">
        <v>64.37</v>
      </c>
    </row>
    <row r="13" spans="1:5" ht="12.75">
      <c r="A13" s="4"/>
      <c r="B13" s="5" t="s">
        <v>12</v>
      </c>
      <c r="C13" s="4"/>
      <c r="D13" s="4"/>
      <c r="E13" s="4"/>
    </row>
    <row r="14" spans="1:5" s="1" customFormat="1" ht="12.75">
      <c r="A14" s="5" t="s">
        <v>13</v>
      </c>
      <c r="B14" s="5"/>
      <c r="C14" s="5"/>
      <c r="D14" s="5"/>
      <c r="E14" s="5">
        <f>SUM(E9:E13)</f>
        <v>119.13000000000001</v>
      </c>
    </row>
    <row r="16" ht="12.75">
      <c r="A16" t="s">
        <v>14</v>
      </c>
    </row>
    <row r="18" ht="12.75">
      <c r="A18" s="1" t="s">
        <v>15</v>
      </c>
    </row>
    <row r="20" spans="1:5" ht="12.75">
      <c r="A20" s="3" t="s">
        <v>3</v>
      </c>
      <c r="B20" s="4" t="s">
        <v>4</v>
      </c>
      <c r="C20" s="4" t="s">
        <v>5</v>
      </c>
      <c r="D20" s="4" t="s">
        <v>6</v>
      </c>
      <c r="E20" s="4" t="s">
        <v>7</v>
      </c>
    </row>
    <row r="21" spans="1:5" ht="12.75">
      <c r="A21" s="4"/>
      <c r="B21" s="5" t="s">
        <v>8</v>
      </c>
      <c r="C21" s="4"/>
      <c r="D21" s="4"/>
      <c r="E21" s="4">
        <v>30</v>
      </c>
    </row>
    <row r="22" spans="1:5" ht="12.75">
      <c r="A22" s="4"/>
      <c r="B22" s="5" t="s">
        <v>9</v>
      </c>
      <c r="C22" s="4"/>
      <c r="D22" s="4"/>
      <c r="E22" s="4"/>
    </row>
    <row r="23" spans="1:5" ht="12.75">
      <c r="A23" s="4"/>
      <c r="B23" s="4" t="s">
        <v>10</v>
      </c>
      <c r="C23" s="4">
        <v>1</v>
      </c>
      <c r="D23" s="4">
        <v>24.76</v>
      </c>
      <c r="E23" s="4">
        <v>24.76</v>
      </c>
    </row>
    <row r="24" spans="1:5" ht="12.75">
      <c r="A24" s="4"/>
      <c r="B24" s="4" t="s">
        <v>16</v>
      </c>
      <c r="C24" s="4">
        <v>1</v>
      </c>
      <c r="D24" s="4">
        <v>16.39</v>
      </c>
      <c r="E24" s="4">
        <v>16.39</v>
      </c>
    </row>
    <row r="25" spans="1:5" ht="12.75">
      <c r="A25" s="4"/>
      <c r="B25" s="5" t="s">
        <v>17</v>
      </c>
      <c r="C25" s="4"/>
      <c r="D25" s="4"/>
      <c r="E25" s="4"/>
    </row>
    <row r="26" spans="1:5" ht="12.75">
      <c r="A26" s="4"/>
      <c r="B26" s="6" t="s">
        <v>18</v>
      </c>
      <c r="C26" s="4">
        <v>5</v>
      </c>
      <c r="D26" s="4">
        <v>0.75</v>
      </c>
      <c r="E26" s="4">
        <f>C26*D26</f>
        <v>3.75</v>
      </c>
    </row>
    <row r="27" spans="1:5" ht="12.75">
      <c r="A27" s="4"/>
      <c r="B27" s="4" t="s">
        <v>19</v>
      </c>
      <c r="C27" s="4">
        <v>1</v>
      </c>
      <c r="D27" s="4">
        <v>18.5</v>
      </c>
      <c r="E27" s="4">
        <v>18.5</v>
      </c>
    </row>
    <row r="28" spans="1:5" ht="12.75">
      <c r="A28" s="4"/>
      <c r="B28" s="4" t="s">
        <v>20</v>
      </c>
      <c r="C28" s="4">
        <v>1</v>
      </c>
      <c r="D28" s="4">
        <v>16.63</v>
      </c>
      <c r="E28" s="4">
        <v>16.63</v>
      </c>
    </row>
    <row r="29" spans="1:5" ht="12.75">
      <c r="A29" s="4"/>
      <c r="B29" s="5" t="s">
        <v>11</v>
      </c>
      <c r="C29" s="4">
        <v>1</v>
      </c>
      <c r="D29" s="4">
        <v>64.37</v>
      </c>
      <c r="E29" s="4">
        <v>64.37</v>
      </c>
    </row>
    <row r="30" spans="1:5" ht="12.75">
      <c r="A30" s="4"/>
      <c r="B30" s="5" t="s">
        <v>21</v>
      </c>
      <c r="C30" s="4">
        <v>10</v>
      </c>
      <c r="D30" s="4">
        <v>0.75</v>
      </c>
      <c r="E30" s="4">
        <v>7.5</v>
      </c>
    </row>
    <row r="31" spans="1:5" s="1" customFormat="1" ht="12.75">
      <c r="A31" s="5" t="s">
        <v>13</v>
      </c>
      <c r="B31" s="5"/>
      <c r="C31" s="5"/>
      <c r="D31" s="5"/>
      <c r="E31" s="5">
        <f>SUM(E21:E30)</f>
        <v>181.9</v>
      </c>
    </row>
    <row r="34" ht="12.75">
      <c r="A34" s="1" t="s">
        <v>22</v>
      </c>
    </row>
    <row r="36" ht="12.75">
      <c r="A36" s="1" t="s">
        <v>23</v>
      </c>
    </row>
    <row r="38" spans="1:5" s="1" customFormat="1" ht="12.75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</row>
    <row r="39" spans="1:5" ht="12.75">
      <c r="A39" s="4"/>
      <c r="B39" s="5" t="s">
        <v>8</v>
      </c>
      <c r="C39" s="4"/>
      <c r="D39" s="4"/>
      <c r="E39" s="4">
        <v>30</v>
      </c>
    </row>
    <row r="40" spans="1:5" ht="12.75">
      <c r="A40" s="4"/>
      <c r="B40" s="5" t="s">
        <v>9</v>
      </c>
      <c r="C40" s="4"/>
      <c r="D40" s="4"/>
      <c r="E40" s="4"/>
    </row>
    <row r="41" spans="1:5" ht="12.75">
      <c r="A41" s="4"/>
      <c r="B41" s="4" t="s">
        <v>10</v>
      </c>
      <c r="C41" s="4">
        <v>1</v>
      </c>
      <c r="D41" s="4">
        <v>24.76</v>
      </c>
      <c r="E41" s="4">
        <v>24.76</v>
      </c>
    </row>
    <row r="42" spans="1:5" ht="12.75">
      <c r="A42" s="4"/>
      <c r="B42" s="4" t="s">
        <v>16</v>
      </c>
      <c r="C42" s="4">
        <v>1</v>
      </c>
      <c r="D42" s="4">
        <v>16.39</v>
      </c>
      <c r="E42" s="4">
        <v>16.39</v>
      </c>
    </row>
    <row r="43" spans="1:5" ht="12.75">
      <c r="A43" s="4"/>
      <c r="B43" s="5" t="s">
        <v>17</v>
      </c>
      <c r="C43" s="4"/>
      <c r="D43" s="4"/>
      <c r="E43" s="4"/>
    </row>
    <row r="44" spans="1:5" ht="12.75">
      <c r="A44" s="4"/>
      <c r="B44" s="6" t="s">
        <v>18</v>
      </c>
      <c r="C44" s="4">
        <v>5</v>
      </c>
      <c r="D44" s="4">
        <v>0.75</v>
      </c>
      <c r="E44" s="4">
        <f>C44*D44</f>
        <v>3.75</v>
      </c>
    </row>
    <row r="45" spans="1:5" ht="12.75">
      <c r="A45" s="4"/>
      <c r="B45" s="4" t="s">
        <v>19</v>
      </c>
      <c r="C45" s="4">
        <v>1</v>
      </c>
      <c r="D45" s="4">
        <v>18.5</v>
      </c>
      <c r="E45" s="4">
        <v>18.5</v>
      </c>
    </row>
    <row r="46" spans="1:5" ht="12.75">
      <c r="A46" s="4"/>
      <c r="B46" s="4" t="s">
        <v>20</v>
      </c>
      <c r="C46" s="4">
        <v>1</v>
      </c>
      <c r="D46" s="4">
        <v>16.63</v>
      </c>
      <c r="E46" s="4">
        <v>16.63</v>
      </c>
    </row>
    <row r="47" spans="1:5" ht="12.75">
      <c r="A47" s="4"/>
      <c r="B47" s="5" t="s">
        <v>24</v>
      </c>
      <c r="C47" s="4"/>
      <c r="D47" s="4"/>
      <c r="E47" s="4"/>
    </row>
    <row r="48" spans="1:5" ht="12.75">
      <c r="A48" s="4"/>
      <c r="B48" s="4" t="s">
        <v>25</v>
      </c>
      <c r="C48" s="4">
        <v>1</v>
      </c>
      <c r="D48" s="4">
        <v>29.95</v>
      </c>
      <c r="E48" s="4">
        <v>29.95</v>
      </c>
    </row>
    <row r="49" spans="1:5" ht="12.75">
      <c r="A49" s="4"/>
      <c r="B49" s="5" t="s">
        <v>11</v>
      </c>
      <c r="C49" s="4">
        <v>1</v>
      </c>
      <c r="D49" s="4">
        <v>64.37</v>
      </c>
      <c r="E49" s="4">
        <v>64.37</v>
      </c>
    </row>
    <row r="50" spans="1:5" ht="12.75">
      <c r="A50" s="4"/>
      <c r="B50" s="5" t="s">
        <v>21</v>
      </c>
      <c r="C50" s="4">
        <v>10</v>
      </c>
      <c r="D50" s="4">
        <v>0.75</v>
      </c>
      <c r="E50" s="4">
        <v>7.5</v>
      </c>
    </row>
    <row r="51" spans="1:5" ht="12.75">
      <c r="A51" s="5" t="s">
        <v>13</v>
      </c>
      <c r="B51" s="4"/>
      <c r="C51" s="4"/>
      <c r="D51" s="4"/>
      <c r="E51" s="5">
        <f>SUM(E39:E50)</f>
        <v>211.85</v>
      </c>
    </row>
    <row r="54" ht="12.75">
      <c r="A54" t="s">
        <v>26</v>
      </c>
    </row>
    <row r="56" ht="12.75">
      <c r="A56" s="1" t="s">
        <v>27</v>
      </c>
    </row>
    <row r="58" spans="1:5" ht="12.75">
      <c r="A58" s="3" t="s">
        <v>3</v>
      </c>
      <c r="B58" s="4" t="s">
        <v>4</v>
      </c>
      <c r="C58" s="4" t="s">
        <v>5</v>
      </c>
      <c r="D58" s="4" t="s">
        <v>6</v>
      </c>
      <c r="E58" s="4" t="s">
        <v>7</v>
      </c>
    </row>
    <row r="59" spans="1:5" ht="12.75">
      <c r="A59" s="4"/>
      <c r="B59" s="5" t="s">
        <v>8</v>
      </c>
      <c r="C59" s="4"/>
      <c r="D59" s="4"/>
      <c r="E59" s="4">
        <v>30</v>
      </c>
    </row>
    <row r="60" spans="1:5" ht="12.75">
      <c r="A60" s="4"/>
      <c r="B60" s="5" t="s">
        <v>9</v>
      </c>
      <c r="C60" s="4"/>
      <c r="D60" s="4"/>
      <c r="E60" s="4">
        <f aca="true" t="shared" si="0" ref="E60:E69">C60*D60</f>
        <v>0</v>
      </c>
    </row>
    <row r="61" spans="1:5" ht="12.75">
      <c r="A61" s="4"/>
      <c r="B61" s="4" t="s">
        <v>10</v>
      </c>
      <c r="C61" s="4">
        <v>1</v>
      </c>
      <c r="D61" s="4">
        <v>24.76</v>
      </c>
      <c r="E61" s="4">
        <f t="shared" si="0"/>
        <v>24.76</v>
      </c>
    </row>
    <row r="62" spans="1:5" ht="12.75">
      <c r="A62" s="4"/>
      <c r="B62" s="4" t="s">
        <v>16</v>
      </c>
      <c r="C62" s="4">
        <v>1</v>
      </c>
      <c r="D62" s="4">
        <v>16.39</v>
      </c>
      <c r="E62" s="4">
        <f t="shared" si="0"/>
        <v>16.39</v>
      </c>
    </row>
    <row r="63" spans="1:5" ht="12.75">
      <c r="A63" s="4"/>
      <c r="B63" s="5" t="s">
        <v>17</v>
      </c>
      <c r="C63" s="4"/>
      <c r="D63" s="4"/>
      <c r="E63" s="4">
        <f t="shared" si="0"/>
        <v>0</v>
      </c>
    </row>
    <row r="64" spans="1:5" ht="12.75">
      <c r="A64" s="4"/>
      <c r="B64" s="6" t="s">
        <v>18</v>
      </c>
      <c r="C64" s="4">
        <v>5</v>
      </c>
      <c r="D64" s="4">
        <v>0.75</v>
      </c>
      <c r="E64" s="4">
        <f t="shared" si="0"/>
        <v>3.75</v>
      </c>
    </row>
    <row r="65" spans="1:5" ht="12.75">
      <c r="A65" s="4"/>
      <c r="B65" s="4" t="s">
        <v>19</v>
      </c>
      <c r="C65" s="4">
        <v>1</v>
      </c>
      <c r="D65" s="4">
        <v>18.5</v>
      </c>
      <c r="E65" s="4">
        <f t="shared" si="0"/>
        <v>18.5</v>
      </c>
    </row>
    <row r="66" spans="1:5" ht="12.75">
      <c r="A66" s="4"/>
      <c r="B66" s="4" t="s">
        <v>20</v>
      </c>
      <c r="C66" s="4">
        <v>1</v>
      </c>
      <c r="D66" s="4">
        <v>16.63</v>
      </c>
      <c r="E66" s="4">
        <f t="shared" si="0"/>
        <v>16.63</v>
      </c>
    </row>
    <row r="67" spans="1:5" ht="12.75">
      <c r="A67" s="4"/>
      <c r="B67" s="5" t="s">
        <v>24</v>
      </c>
      <c r="C67" s="4"/>
      <c r="D67" s="4"/>
      <c r="E67" s="4">
        <f t="shared" si="0"/>
        <v>0</v>
      </c>
    </row>
    <row r="68" spans="1:5" ht="12.75">
      <c r="A68" s="4"/>
      <c r="B68" s="4" t="s">
        <v>28</v>
      </c>
      <c r="C68" s="4">
        <v>1</v>
      </c>
      <c r="D68" s="4">
        <v>19.63</v>
      </c>
      <c r="E68" s="4">
        <f t="shared" si="0"/>
        <v>19.63</v>
      </c>
    </row>
    <row r="69" spans="1:5" ht="12.75">
      <c r="A69" s="4"/>
      <c r="B69" s="5" t="s">
        <v>11</v>
      </c>
      <c r="C69" s="4">
        <v>1</v>
      </c>
      <c r="D69" s="4">
        <v>64.37</v>
      </c>
      <c r="E69" s="4">
        <f t="shared" si="0"/>
        <v>64.37</v>
      </c>
    </row>
    <row r="70" spans="1:5" ht="12.75">
      <c r="A70" s="5" t="s">
        <v>13</v>
      </c>
      <c r="B70" s="4"/>
      <c r="C70" s="4"/>
      <c r="D70" s="4"/>
      <c r="E70" s="5">
        <f>SUM(E59:E69)</f>
        <v>194.03</v>
      </c>
    </row>
    <row r="73" ht="12.75">
      <c r="A73" t="s">
        <v>29</v>
      </c>
    </row>
    <row r="75" ht="12.75">
      <c r="A75" s="1" t="s">
        <v>30</v>
      </c>
    </row>
    <row r="77" spans="1:5" ht="12.75">
      <c r="A77" s="3" t="s">
        <v>3</v>
      </c>
      <c r="B77" s="5" t="s">
        <v>4</v>
      </c>
      <c r="C77" s="5" t="s">
        <v>5</v>
      </c>
      <c r="D77" s="5" t="s">
        <v>6</v>
      </c>
      <c r="E77" s="5" t="s">
        <v>7</v>
      </c>
    </row>
    <row r="78" spans="1:5" ht="12.75">
      <c r="A78" s="4"/>
      <c r="B78" s="5" t="s">
        <v>8</v>
      </c>
      <c r="C78" s="4"/>
      <c r="D78" s="4"/>
      <c r="E78" s="4">
        <v>30</v>
      </c>
    </row>
    <row r="79" spans="1:5" ht="12.75">
      <c r="A79" s="4"/>
      <c r="B79" s="5" t="s">
        <v>9</v>
      </c>
      <c r="C79" s="4"/>
      <c r="D79" s="4"/>
      <c r="E79" s="4"/>
    </row>
    <row r="80" spans="1:5" ht="12.75">
      <c r="A80" s="4"/>
      <c r="B80" s="4" t="s">
        <v>31</v>
      </c>
      <c r="C80" s="4">
        <v>1</v>
      </c>
      <c r="D80" s="4">
        <v>112.49</v>
      </c>
      <c r="E80" s="4">
        <v>112.49</v>
      </c>
    </row>
    <row r="81" spans="1:5" ht="12.75">
      <c r="A81" s="4"/>
      <c r="B81" s="5" t="s">
        <v>32</v>
      </c>
      <c r="C81" s="4"/>
      <c r="D81" s="4"/>
      <c r="E81" s="4"/>
    </row>
    <row r="82" spans="1:5" ht="12.75">
      <c r="A82" s="4"/>
      <c r="B82" s="6" t="s">
        <v>18</v>
      </c>
      <c r="C82" s="4">
        <v>5</v>
      </c>
      <c r="D82" s="4">
        <v>0.75</v>
      </c>
      <c r="E82" s="4">
        <f>C82*D82</f>
        <v>3.75</v>
      </c>
    </row>
    <row r="83" spans="1:5" ht="12.75">
      <c r="A83" s="4"/>
      <c r="B83" s="4" t="s">
        <v>19</v>
      </c>
      <c r="C83" s="4">
        <v>1</v>
      </c>
      <c r="D83" s="4">
        <v>2.33</v>
      </c>
      <c r="E83" s="4">
        <v>18.5</v>
      </c>
    </row>
    <row r="84" spans="1:5" ht="12.75">
      <c r="A84" s="4"/>
      <c r="B84" s="4" t="s">
        <v>20</v>
      </c>
      <c r="C84" s="4">
        <v>1</v>
      </c>
      <c r="D84" s="4">
        <v>16.63</v>
      </c>
      <c r="E84" s="4">
        <v>16.63</v>
      </c>
    </row>
    <row r="85" spans="1:5" ht="12.75">
      <c r="A85" s="4"/>
      <c r="B85" s="5" t="s">
        <v>33</v>
      </c>
      <c r="C85" s="4"/>
      <c r="D85" s="4"/>
      <c r="E85" s="4"/>
    </row>
    <row r="86" spans="1:5" ht="12.75">
      <c r="A86" s="4"/>
      <c r="B86" s="4" t="s">
        <v>34</v>
      </c>
      <c r="C86" s="4">
        <v>1</v>
      </c>
      <c r="D86" s="4">
        <v>37.58</v>
      </c>
      <c r="E86" s="4">
        <v>37.58</v>
      </c>
    </row>
    <row r="87" spans="1:5" ht="12.75">
      <c r="A87" s="4"/>
      <c r="B87" s="5" t="s">
        <v>21</v>
      </c>
      <c r="C87" s="4">
        <v>10</v>
      </c>
      <c r="D87" s="4">
        <v>0.75</v>
      </c>
      <c r="E87" s="4">
        <v>7.5</v>
      </c>
    </row>
    <row r="88" spans="1:5" ht="12.75">
      <c r="A88" s="4"/>
      <c r="B88" s="5" t="s">
        <v>11</v>
      </c>
      <c r="C88" s="4">
        <v>1</v>
      </c>
      <c r="D88" s="4">
        <v>64.37</v>
      </c>
      <c r="E88" s="4">
        <v>64.37</v>
      </c>
    </row>
    <row r="89" spans="1:5" ht="12.75">
      <c r="A89" s="5" t="s">
        <v>13</v>
      </c>
      <c r="B89" s="4"/>
      <c r="C89" s="4"/>
      <c r="D89" s="4"/>
      <c r="E89" s="5">
        <f>SUM(E78:E88)</f>
        <v>290.82</v>
      </c>
    </row>
    <row r="92" ht="12.75">
      <c r="A92" t="s">
        <v>35</v>
      </c>
    </row>
    <row r="94" ht="12.75">
      <c r="A94" s="1" t="s">
        <v>36</v>
      </c>
    </row>
    <row r="96" spans="1:5" ht="12.75">
      <c r="A96" s="3" t="s">
        <v>3</v>
      </c>
      <c r="B96" s="5" t="s">
        <v>4</v>
      </c>
      <c r="C96" s="5" t="s">
        <v>5</v>
      </c>
      <c r="D96" s="5" t="s">
        <v>6</v>
      </c>
      <c r="E96" s="5" t="s">
        <v>7</v>
      </c>
    </row>
    <row r="97" spans="1:5" ht="12.75">
      <c r="A97" s="4"/>
      <c r="B97" s="5" t="s">
        <v>8</v>
      </c>
      <c r="C97" s="4"/>
      <c r="D97" s="4"/>
      <c r="E97" s="4">
        <v>30</v>
      </c>
    </row>
    <row r="98" spans="1:5" ht="12.75">
      <c r="A98" s="4"/>
      <c r="B98" s="5" t="s">
        <v>37</v>
      </c>
      <c r="C98" s="4"/>
      <c r="D98" s="4"/>
      <c r="E98" s="4">
        <f>C98*D98</f>
        <v>0</v>
      </c>
    </row>
    <row r="99" spans="1:5" ht="12.75">
      <c r="A99" s="4"/>
      <c r="B99" s="6" t="s">
        <v>19</v>
      </c>
      <c r="C99" s="4">
        <v>1</v>
      </c>
      <c r="D99" s="4">
        <v>42.16</v>
      </c>
      <c r="E99" s="4">
        <f>C99*D99</f>
        <v>42.16</v>
      </c>
    </row>
    <row r="100" spans="1:5" ht="12.75">
      <c r="A100" s="4"/>
      <c r="B100" s="6" t="s">
        <v>38</v>
      </c>
      <c r="C100" s="4">
        <v>0.25</v>
      </c>
      <c r="D100" s="4">
        <v>102</v>
      </c>
      <c r="E100" s="4">
        <f>C100*D100</f>
        <v>25.5</v>
      </c>
    </row>
    <row r="101" spans="1:5" ht="12.75">
      <c r="A101" s="4"/>
      <c r="B101" s="4" t="s">
        <v>39</v>
      </c>
      <c r="C101" s="4">
        <v>1</v>
      </c>
      <c r="D101" s="7">
        <v>46.06</v>
      </c>
      <c r="E101" s="4">
        <f>C101*D101</f>
        <v>46.06</v>
      </c>
    </row>
    <row r="102" spans="1:5" ht="12.75">
      <c r="A102" s="4"/>
      <c r="B102" s="4" t="s">
        <v>40</v>
      </c>
      <c r="C102" s="4">
        <v>6</v>
      </c>
      <c r="D102" s="4">
        <v>1.5</v>
      </c>
      <c r="E102" s="4">
        <f>C102*D102</f>
        <v>9</v>
      </c>
    </row>
    <row r="103" spans="1:5" ht="12.75">
      <c r="A103" s="4"/>
      <c r="B103" s="5" t="s">
        <v>11</v>
      </c>
      <c r="C103" s="4">
        <v>1</v>
      </c>
      <c r="D103" s="4">
        <v>64.37</v>
      </c>
      <c r="E103" s="4">
        <v>64.37</v>
      </c>
    </row>
    <row r="104" spans="1:5" ht="12.75">
      <c r="A104" s="5" t="s">
        <v>13</v>
      </c>
      <c r="B104" s="4"/>
      <c r="C104" s="4"/>
      <c r="D104" s="4"/>
      <c r="E104" s="5">
        <f>SUM(E97:E103)</f>
        <v>217.09</v>
      </c>
    </row>
    <row r="106" ht="12.75">
      <c r="A106" t="s">
        <v>41</v>
      </c>
    </row>
    <row r="108" ht="12.75">
      <c r="A108" s="1" t="s">
        <v>42</v>
      </c>
    </row>
    <row r="110" spans="1:5" ht="12.75">
      <c r="A110" s="3" t="s">
        <v>3</v>
      </c>
      <c r="B110" s="5" t="s">
        <v>4</v>
      </c>
      <c r="C110" s="5" t="s">
        <v>5</v>
      </c>
      <c r="D110" s="5" t="s">
        <v>6</v>
      </c>
      <c r="E110" s="5" t="s">
        <v>7</v>
      </c>
    </row>
    <row r="111" spans="1:5" ht="12.75">
      <c r="A111" s="4"/>
      <c r="B111" s="5" t="s">
        <v>8</v>
      </c>
      <c r="C111" s="4"/>
      <c r="D111" s="4"/>
      <c r="E111" s="4">
        <v>30</v>
      </c>
    </row>
    <row r="112" spans="1:5" ht="12.75">
      <c r="A112" s="4"/>
      <c r="B112" s="5" t="s">
        <v>37</v>
      </c>
      <c r="C112" s="4"/>
      <c r="D112" s="4"/>
      <c r="E112" s="4">
        <f aca="true" t="shared" si="1" ref="E112:E118">C112*D112</f>
        <v>0</v>
      </c>
    </row>
    <row r="113" spans="1:5" ht="12.75">
      <c r="A113" s="4"/>
      <c r="B113" s="6" t="s">
        <v>19</v>
      </c>
      <c r="C113" s="4">
        <v>1</v>
      </c>
      <c r="D113" s="4">
        <v>42.16</v>
      </c>
      <c r="E113" s="4">
        <f t="shared" si="1"/>
        <v>42.16</v>
      </c>
    </row>
    <row r="114" spans="1:5" ht="12.75">
      <c r="A114" s="4"/>
      <c r="B114" s="4" t="s">
        <v>39</v>
      </c>
      <c r="C114" s="4">
        <v>1</v>
      </c>
      <c r="D114" s="7">
        <v>46.06</v>
      </c>
      <c r="E114" s="4">
        <f t="shared" si="1"/>
        <v>46.06</v>
      </c>
    </row>
    <row r="115" spans="1:5" ht="12.75">
      <c r="A115" s="4"/>
      <c r="B115" s="6" t="s">
        <v>38</v>
      </c>
      <c r="C115" s="4">
        <v>0.25</v>
      </c>
      <c r="D115" s="4">
        <v>102</v>
      </c>
      <c r="E115" s="4">
        <f t="shared" si="1"/>
        <v>25.5</v>
      </c>
    </row>
    <row r="116" spans="1:5" ht="12.75">
      <c r="A116" s="4"/>
      <c r="B116" s="4" t="s">
        <v>43</v>
      </c>
      <c r="C116" s="4">
        <v>5</v>
      </c>
      <c r="D116" s="4">
        <v>1.5</v>
      </c>
      <c r="E116" s="4">
        <f t="shared" si="1"/>
        <v>7.5</v>
      </c>
    </row>
    <row r="117" spans="1:5" ht="12.75">
      <c r="A117" s="4"/>
      <c r="B117" s="4" t="s">
        <v>44</v>
      </c>
      <c r="C117" s="4"/>
      <c r="D117" s="4"/>
      <c r="E117" s="4">
        <f t="shared" si="1"/>
        <v>0</v>
      </c>
    </row>
    <row r="118" spans="1:5" ht="12.75">
      <c r="A118" s="4"/>
      <c r="B118" s="5" t="s">
        <v>11</v>
      </c>
      <c r="C118" s="4">
        <v>1</v>
      </c>
      <c r="D118" s="4">
        <v>64.37</v>
      </c>
      <c r="E118" s="4">
        <f t="shared" si="1"/>
        <v>64.37</v>
      </c>
    </row>
    <row r="119" spans="1:5" ht="12.75">
      <c r="A119" s="5" t="s">
        <v>13</v>
      </c>
      <c r="B119" s="4"/>
      <c r="C119" s="4"/>
      <c r="D119" s="4"/>
      <c r="E119" s="5">
        <f>SUM(E111:E118)</f>
        <v>215.59</v>
      </c>
    </row>
    <row r="122" ht="12.75">
      <c r="A122" t="s">
        <v>45</v>
      </c>
    </row>
    <row r="124" ht="12.75">
      <c r="A124" s="1" t="s">
        <v>46</v>
      </c>
    </row>
    <row r="126" spans="1:5" ht="12.75">
      <c r="A126" s="3" t="s">
        <v>3</v>
      </c>
      <c r="B126" s="5" t="s">
        <v>4</v>
      </c>
      <c r="C126" s="5" t="s">
        <v>5</v>
      </c>
      <c r="D126" s="5" t="s">
        <v>6</v>
      </c>
      <c r="E126" s="5" t="s">
        <v>7</v>
      </c>
    </row>
    <row r="127" spans="1:5" ht="12.75">
      <c r="A127" s="4"/>
      <c r="B127" s="5" t="s">
        <v>8</v>
      </c>
      <c r="C127" s="4"/>
      <c r="D127" s="4"/>
      <c r="E127" s="4">
        <v>30</v>
      </c>
    </row>
    <row r="128" spans="1:5" ht="12.75">
      <c r="A128" s="4"/>
      <c r="B128" s="5" t="s">
        <v>47</v>
      </c>
      <c r="C128" s="4"/>
      <c r="D128" s="4"/>
      <c r="E128" s="4">
        <f aca="true" t="shared" si="2" ref="E128:E133">C128*D128</f>
        <v>0</v>
      </c>
    </row>
    <row r="129" spans="1:5" ht="12.75">
      <c r="A129" s="4"/>
      <c r="B129" s="6" t="s">
        <v>19</v>
      </c>
      <c r="C129" s="4">
        <v>1</v>
      </c>
      <c r="D129" s="4">
        <v>42.16</v>
      </c>
      <c r="E129" s="4">
        <f t="shared" si="2"/>
        <v>42.16</v>
      </c>
    </row>
    <row r="130" spans="1:5" ht="12.75">
      <c r="A130" s="4"/>
      <c r="B130" s="4" t="s">
        <v>39</v>
      </c>
      <c r="C130" s="4">
        <v>1</v>
      </c>
      <c r="D130" s="7">
        <v>46.06</v>
      </c>
      <c r="E130" s="4">
        <f t="shared" si="2"/>
        <v>46.06</v>
      </c>
    </row>
    <row r="131" spans="1:5" ht="12.75">
      <c r="A131" s="4"/>
      <c r="B131" s="6" t="s">
        <v>38</v>
      </c>
      <c r="C131" s="4">
        <v>0.5</v>
      </c>
      <c r="D131" s="4">
        <v>102</v>
      </c>
      <c r="E131" s="4">
        <f t="shared" si="2"/>
        <v>51</v>
      </c>
    </row>
    <row r="132" spans="1:5" ht="12.75">
      <c r="A132" s="4"/>
      <c r="B132" s="5" t="s">
        <v>48</v>
      </c>
      <c r="C132" s="4">
        <v>5</v>
      </c>
      <c r="D132" s="4">
        <v>1.5</v>
      </c>
      <c r="E132" s="4">
        <f t="shared" si="2"/>
        <v>7.5</v>
      </c>
    </row>
    <row r="133" spans="1:5" ht="12.75">
      <c r="A133" s="4"/>
      <c r="B133" s="5" t="s">
        <v>11</v>
      </c>
      <c r="C133" s="4">
        <v>1</v>
      </c>
      <c r="D133" s="4">
        <v>64.37</v>
      </c>
      <c r="E133" s="4">
        <f t="shared" si="2"/>
        <v>64.37</v>
      </c>
    </row>
    <row r="134" spans="1:5" ht="12.75">
      <c r="A134" s="5" t="s">
        <v>49</v>
      </c>
      <c r="B134" s="4"/>
      <c r="C134" s="4"/>
      <c r="D134" s="4"/>
      <c r="E134" s="5">
        <f>SUM(E127:E133)</f>
        <v>241.09</v>
      </c>
    </row>
    <row r="136" ht="12.75">
      <c r="A136" t="s">
        <v>50</v>
      </c>
    </row>
    <row r="138" ht="12.75">
      <c r="A138" s="1" t="s">
        <v>51</v>
      </c>
    </row>
    <row r="140" spans="1:5" ht="12.75">
      <c r="A140" s="3" t="s">
        <v>3</v>
      </c>
      <c r="B140" s="5" t="s">
        <v>4</v>
      </c>
      <c r="C140" s="5" t="s">
        <v>5</v>
      </c>
      <c r="D140" s="5" t="s">
        <v>6</v>
      </c>
      <c r="E140" s="5" t="s">
        <v>7</v>
      </c>
    </row>
    <row r="141" spans="1:5" ht="12.75">
      <c r="A141" s="4"/>
      <c r="B141" s="5" t="s">
        <v>8</v>
      </c>
      <c r="C141" s="4"/>
      <c r="D141" s="4"/>
      <c r="E141" s="4">
        <v>30</v>
      </c>
    </row>
    <row r="142" spans="1:5" ht="12.75">
      <c r="A142" s="4"/>
      <c r="B142" s="5" t="s">
        <v>47</v>
      </c>
      <c r="C142" s="4"/>
      <c r="D142" s="4"/>
      <c r="E142" s="4">
        <f>C142*D142</f>
        <v>0</v>
      </c>
    </row>
    <row r="143" spans="1:5" ht="12.75">
      <c r="A143" s="4"/>
      <c r="B143" s="6" t="s">
        <v>19</v>
      </c>
      <c r="C143" s="4">
        <v>1</v>
      </c>
      <c r="D143" s="4">
        <v>42.16</v>
      </c>
      <c r="E143" s="4">
        <f>C143*D143</f>
        <v>42.16</v>
      </c>
    </row>
    <row r="144" spans="1:5" ht="12.75">
      <c r="A144" s="4"/>
      <c r="B144" s="4" t="s">
        <v>39</v>
      </c>
      <c r="C144" s="4">
        <v>1</v>
      </c>
      <c r="D144" s="7">
        <v>46.06</v>
      </c>
      <c r="E144" s="4">
        <f>C144*D144</f>
        <v>46.06</v>
      </c>
    </row>
    <row r="145" spans="1:5" ht="12.75">
      <c r="A145" s="4"/>
      <c r="B145" s="6" t="s">
        <v>38</v>
      </c>
      <c r="C145" s="4">
        <v>0.5</v>
      </c>
      <c r="D145" s="4">
        <v>102</v>
      </c>
      <c r="E145" s="4">
        <f>C145*D145</f>
        <v>51</v>
      </c>
    </row>
    <row r="146" spans="1:5" ht="12.75">
      <c r="A146" s="4"/>
      <c r="B146" s="4" t="s">
        <v>48</v>
      </c>
      <c r="C146" s="4">
        <v>5</v>
      </c>
      <c r="D146" s="4">
        <v>1.5</v>
      </c>
      <c r="E146" s="4">
        <f>C146*D146</f>
        <v>7.5</v>
      </c>
    </row>
    <row r="147" spans="1:5" ht="12.75">
      <c r="A147" s="4"/>
      <c r="B147" s="5" t="s">
        <v>52</v>
      </c>
      <c r="C147" s="4">
        <v>1</v>
      </c>
      <c r="D147" s="4">
        <v>37.58</v>
      </c>
      <c r="E147" s="4">
        <v>37.58</v>
      </c>
    </row>
    <row r="148" spans="1:5" ht="12.75">
      <c r="A148" s="4"/>
      <c r="B148" s="5" t="s">
        <v>11</v>
      </c>
      <c r="C148" s="4">
        <v>1</v>
      </c>
      <c r="D148" s="4">
        <v>64.37</v>
      </c>
      <c r="E148" s="4">
        <v>64.37</v>
      </c>
    </row>
    <row r="149" spans="1:5" ht="12.75">
      <c r="A149" s="5" t="s">
        <v>49</v>
      </c>
      <c r="B149" s="4"/>
      <c r="C149" s="4"/>
      <c r="D149" s="4"/>
      <c r="E149" s="5">
        <f>SUM(E141:E148)</f>
        <v>278.67</v>
      </c>
    </row>
    <row r="151" ht="12.75">
      <c r="A151" t="s">
        <v>53</v>
      </c>
    </row>
    <row r="153" ht="12.75">
      <c r="A153" s="1" t="s">
        <v>54</v>
      </c>
    </row>
    <row r="155" spans="1:5" ht="12.75">
      <c r="A155" s="3" t="s">
        <v>3</v>
      </c>
      <c r="B155" s="5" t="s">
        <v>4</v>
      </c>
      <c r="C155" s="5" t="s">
        <v>5</v>
      </c>
      <c r="D155" s="5" t="s">
        <v>6</v>
      </c>
      <c r="E155" s="5" t="s">
        <v>7</v>
      </c>
    </row>
    <row r="156" spans="1:5" ht="12.75">
      <c r="A156" s="4"/>
      <c r="B156" s="5" t="s">
        <v>8</v>
      </c>
      <c r="C156" s="4"/>
      <c r="D156" s="4"/>
      <c r="E156" s="4">
        <v>30</v>
      </c>
    </row>
    <row r="157" spans="1:5" ht="12.75">
      <c r="A157" s="4"/>
      <c r="B157" s="5" t="s">
        <v>47</v>
      </c>
      <c r="C157" s="4"/>
      <c r="D157" s="4"/>
      <c r="E157" s="4"/>
    </row>
    <row r="158" spans="1:5" ht="12.75">
      <c r="A158" s="4"/>
      <c r="B158" s="6" t="s">
        <v>19</v>
      </c>
      <c r="C158" s="4">
        <v>1</v>
      </c>
      <c r="D158" s="4">
        <v>42.16</v>
      </c>
      <c r="E158" s="4">
        <f>C158*D158</f>
        <v>42.16</v>
      </c>
    </row>
    <row r="159" spans="1:5" ht="12.75">
      <c r="A159" s="4"/>
      <c r="B159" s="4" t="s">
        <v>55</v>
      </c>
      <c r="C159" s="4">
        <v>1</v>
      </c>
      <c r="D159" s="7">
        <v>16.63</v>
      </c>
      <c r="E159" s="4">
        <f>C159*D159</f>
        <v>16.63</v>
      </c>
    </row>
    <row r="160" spans="1:5" ht="12.75">
      <c r="A160" s="4"/>
      <c r="B160" s="6" t="s">
        <v>38</v>
      </c>
      <c r="C160" s="4">
        <v>0.25</v>
      </c>
      <c r="D160" s="4">
        <v>102</v>
      </c>
      <c r="E160" s="4">
        <f>C160*D160</f>
        <v>25.5</v>
      </c>
    </row>
    <row r="161" spans="1:5" ht="12.75">
      <c r="A161" s="4"/>
      <c r="B161" s="5" t="s">
        <v>48</v>
      </c>
      <c r="C161" s="4">
        <v>2</v>
      </c>
      <c r="D161" s="4">
        <v>1.5</v>
      </c>
      <c r="E161" s="4">
        <f>C161*D161</f>
        <v>3</v>
      </c>
    </row>
    <row r="162" spans="1:5" ht="12.75">
      <c r="A162" s="4"/>
      <c r="B162" s="5" t="s">
        <v>52</v>
      </c>
      <c r="C162" s="4">
        <v>1</v>
      </c>
      <c r="D162" s="4">
        <v>37.58</v>
      </c>
      <c r="E162" s="4">
        <v>37.58</v>
      </c>
    </row>
    <row r="163" spans="1:5" ht="12.75">
      <c r="A163" s="4"/>
      <c r="B163" s="5" t="s">
        <v>11</v>
      </c>
      <c r="C163" s="4">
        <v>1</v>
      </c>
      <c r="D163" s="4">
        <v>64.37</v>
      </c>
      <c r="E163" s="4">
        <v>64.37</v>
      </c>
    </row>
    <row r="164" spans="1:5" ht="12.75">
      <c r="A164" s="5" t="s">
        <v>49</v>
      </c>
      <c r="B164" s="4"/>
      <c r="C164" s="4"/>
      <c r="D164" s="4"/>
      <c r="E164" s="5">
        <f>SUM(E156:E163)</f>
        <v>219.24</v>
      </c>
    </row>
    <row r="166" ht="12.75">
      <c r="A166" t="s">
        <v>56</v>
      </c>
    </row>
    <row r="168" ht="12.75">
      <c r="A168" s="1" t="s">
        <v>57</v>
      </c>
    </row>
    <row r="170" spans="1:5" ht="12.75">
      <c r="A170" s="3" t="s">
        <v>3</v>
      </c>
      <c r="B170" s="5" t="s">
        <v>4</v>
      </c>
      <c r="C170" s="5" t="s">
        <v>5</v>
      </c>
      <c r="D170" s="5" t="s">
        <v>6</v>
      </c>
      <c r="E170" s="5" t="s">
        <v>7</v>
      </c>
    </row>
    <row r="171" spans="1:5" ht="12.75">
      <c r="A171" s="4"/>
      <c r="B171" s="5" t="s">
        <v>8</v>
      </c>
      <c r="C171" s="4"/>
      <c r="D171" s="4"/>
      <c r="E171" s="4">
        <v>30</v>
      </c>
    </row>
    <row r="172" spans="1:5" ht="12.75">
      <c r="A172" s="4"/>
      <c r="B172" s="5" t="s">
        <v>47</v>
      </c>
      <c r="C172" s="4"/>
      <c r="D172" s="4"/>
      <c r="E172" s="4"/>
    </row>
    <row r="173" spans="1:5" ht="12.75">
      <c r="A173" s="4"/>
      <c r="B173" s="6" t="s">
        <v>19</v>
      </c>
      <c r="C173" s="4">
        <v>1</v>
      </c>
      <c r="D173" s="4">
        <v>42.16</v>
      </c>
      <c r="E173" s="4">
        <f>C173*D173</f>
        <v>42.16</v>
      </c>
    </row>
    <row r="174" spans="1:5" ht="12.75">
      <c r="A174" s="4"/>
      <c r="B174" s="6" t="s">
        <v>38</v>
      </c>
      <c r="C174" s="4">
        <v>0.25</v>
      </c>
      <c r="D174" s="4">
        <v>102</v>
      </c>
      <c r="E174" s="4">
        <f>C174*D174</f>
        <v>25.5</v>
      </c>
    </row>
    <row r="175" spans="1:5" ht="12.75">
      <c r="A175" s="4"/>
      <c r="B175" s="4" t="s">
        <v>58</v>
      </c>
      <c r="C175" s="4">
        <v>1</v>
      </c>
      <c r="D175" s="7">
        <v>239.38</v>
      </c>
      <c r="E175" s="4">
        <f>C175*D175</f>
        <v>239.38</v>
      </c>
    </row>
    <row r="176" spans="1:5" ht="12.75">
      <c r="A176" s="4"/>
      <c r="B176" s="4" t="s">
        <v>48</v>
      </c>
      <c r="C176" s="4">
        <v>3</v>
      </c>
      <c r="D176" s="4">
        <v>1.5</v>
      </c>
      <c r="E176" s="4">
        <f>C176*D176</f>
        <v>4.5</v>
      </c>
    </row>
    <row r="177" spans="1:5" ht="12.75">
      <c r="A177" s="4"/>
      <c r="B177" s="5" t="s">
        <v>11</v>
      </c>
      <c r="C177" s="4">
        <v>1</v>
      </c>
      <c r="D177" s="4">
        <v>64.37</v>
      </c>
      <c r="E177" s="4">
        <v>64.37</v>
      </c>
    </row>
    <row r="178" spans="1:5" ht="12.75">
      <c r="A178" s="5" t="s">
        <v>49</v>
      </c>
      <c r="B178" s="4"/>
      <c r="C178" s="4"/>
      <c r="D178" s="4"/>
      <c r="E178" s="5">
        <f>SUM(E171:E177)</f>
        <v>405.90999999999997</v>
      </c>
    </row>
    <row r="180" ht="12.75">
      <c r="A180" t="s">
        <v>59</v>
      </c>
    </row>
    <row r="182" spans="1:4" ht="12.75">
      <c r="A182" s="1" t="s">
        <v>60</v>
      </c>
      <c r="B182" s="1"/>
      <c r="C182" s="1"/>
      <c r="D182" s="1"/>
    </row>
    <row r="184" spans="1:5" ht="12.75">
      <c r="A184" s="3" t="s">
        <v>3</v>
      </c>
      <c r="B184" s="4" t="s">
        <v>4</v>
      </c>
      <c r="C184" s="4" t="s">
        <v>5</v>
      </c>
      <c r="D184" s="4" t="s">
        <v>6</v>
      </c>
      <c r="E184" s="4" t="s">
        <v>7</v>
      </c>
    </row>
    <row r="185" spans="1:5" ht="12.75">
      <c r="A185" s="4"/>
      <c r="B185" s="5" t="s">
        <v>8</v>
      </c>
      <c r="C185" s="4">
        <v>40</v>
      </c>
      <c r="D185" s="4">
        <v>0.75</v>
      </c>
      <c r="E185" s="4">
        <f>C185*D185</f>
        <v>30</v>
      </c>
    </row>
    <row r="186" spans="1:5" ht="12.75">
      <c r="A186" s="4"/>
      <c r="B186" s="5" t="s">
        <v>9</v>
      </c>
      <c r="C186" s="4"/>
      <c r="D186" s="4"/>
      <c r="E186" s="4"/>
    </row>
    <row r="187" spans="1:5" ht="12.75">
      <c r="A187" s="4"/>
      <c r="B187" s="4" t="s">
        <v>61</v>
      </c>
      <c r="C187" s="4">
        <v>1</v>
      </c>
      <c r="D187" s="4">
        <v>28.69</v>
      </c>
      <c r="E187" s="4">
        <v>28.69</v>
      </c>
    </row>
    <row r="188" spans="1:5" ht="12.75">
      <c r="A188" s="4"/>
      <c r="B188" s="5" t="s">
        <v>11</v>
      </c>
      <c r="C188" s="4">
        <v>1</v>
      </c>
      <c r="D188" s="4">
        <v>64.37</v>
      </c>
      <c r="E188" s="4">
        <v>64.37</v>
      </c>
    </row>
    <row r="189" spans="1:5" ht="12.75">
      <c r="A189" s="4"/>
      <c r="B189" s="5" t="s">
        <v>12</v>
      </c>
      <c r="C189" s="4"/>
      <c r="D189" s="4"/>
      <c r="E189" s="4"/>
    </row>
    <row r="190" spans="1:5" ht="12.75">
      <c r="A190" s="5" t="s">
        <v>13</v>
      </c>
      <c r="B190" s="5"/>
      <c r="C190" s="5"/>
      <c r="D190" s="5"/>
      <c r="E190" s="5">
        <f>SUM(E185:E189)</f>
        <v>123.06</v>
      </c>
    </row>
    <row r="192" ht="12.75">
      <c r="A192" t="s">
        <v>62</v>
      </c>
    </row>
    <row r="194" ht="12.75">
      <c r="A194" s="1" t="s">
        <v>63</v>
      </c>
    </row>
    <row r="196" spans="1:5" ht="12.75">
      <c r="A196" s="3" t="s">
        <v>3</v>
      </c>
      <c r="B196" s="4" t="s">
        <v>4</v>
      </c>
      <c r="C196" s="4" t="s">
        <v>5</v>
      </c>
      <c r="D196" s="4" t="s">
        <v>6</v>
      </c>
      <c r="E196" s="4" t="s">
        <v>7</v>
      </c>
    </row>
    <row r="197" spans="1:5" ht="12.75">
      <c r="A197" s="4"/>
      <c r="B197" s="5" t="s">
        <v>8</v>
      </c>
      <c r="C197" s="4">
        <v>40</v>
      </c>
      <c r="D197" s="4">
        <v>0.75</v>
      </c>
      <c r="E197" s="4">
        <f>C197*D197</f>
        <v>30</v>
      </c>
    </row>
    <row r="198" spans="1:5" ht="12.75">
      <c r="A198" s="4"/>
      <c r="B198" s="5" t="s">
        <v>9</v>
      </c>
      <c r="C198" s="4"/>
      <c r="D198" s="4"/>
      <c r="E198" s="4"/>
    </row>
    <row r="199" spans="1:5" ht="12.75">
      <c r="A199" s="4"/>
      <c r="B199" s="4" t="s">
        <v>64</v>
      </c>
      <c r="C199" s="4">
        <v>1</v>
      </c>
      <c r="D199" s="4">
        <v>47.66</v>
      </c>
      <c r="E199" s="4">
        <v>47.66</v>
      </c>
    </row>
    <row r="200" spans="1:5" ht="12.75">
      <c r="A200" s="4"/>
      <c r="B200" s="5" t="s">
        <v>11</v>
      </c>
      <c r="C200" s="4">
        <v>1</v>
      </c>
      <c r="D200" s="4">
        <v>64.37</v>
      </c>
      <c r="E200" s="4">
        <v>64.37</v>
      </c>
    </row>
    <row r="201" spans="1:5" ht="12.75">
      <c r="A201" s="4"/>
      <c r="B201" s="5" t="s">
        <v>12</v>
      </c>
      <c r="C201" s="4"/>
      <c r="D201" s="4"/>
      <c r="E201" s="4"/>
    </row>
    <row r="202" spans="1:5" ht="12.75">
      <c r="A202" s="5" t="s">
        <v>13</v>
      </c>
      <c r="B202" s="5"/>
      <c r="C202" s="5"/>
      <c r="D202" s="5"/>
      <c r="E202" s="5">
        <f>SUM(E197:E201)</f>
        <v>142.03</v>
      </c>
    </row>
    <row r="205" ht="12.75">
      <c r="A205" t="s">
        <v>65</v>
      </c>
    </row>
    <row r="207" ht="12.75">
      <c r="A207" s="1" t="s">
        <v>66</v>
      </c>
    </row>
    <row r="209" spans="1:5" ht="12.75">
      <c r="A209" s="3" t="s">
        <v>3</v>
      </c>
      <c r="B209" s="4" t="s">
        <v>4</v>
      </c>
      <c r="C209" s="4" t="s">
        <v>5</v>
      </c>
      <c r="D209" s="4" t="s">
        <v>6</v>
      </c>
      <c r="E209" s="4" t="s">
        <v>7</v>
      </c>
    </row>
    <row r="210" spans="1:5" ht="12.75">
      <c r="A210" s="4"/>
      <c r="B210" s="5" t="s">
        <v>8</v>
      </c>
      <c r="C210" s="4">
        <v>40</v>
      </c>
      <c r="D210" s="4">
        <v>0.75</v>
      </c>
      <c r="E210" s="4">
        <f>C210*D210</f>
        <v>30</v>
      </c>
    </row>
    <row r="211" spans="1:5" ht="12.75">
      <c r="A211" s="4"/>
      <c r="B211" s="5" t="s">
        <v>9</v>
      </c>
      <c r="C211" s="4"/>
      <c r="D211" s="4"/>
      <c r="E211" s="4"/>
    </row>
    <row r="212" spans="1:5" ht="12.75">
      <c r="A212" s="4"/>
      <c r="B212" s="4" t="s">
        <v>67</v>
      </c>
      <c r="C212" s="4">
        <v>1</v>
      </c>
      <c r="D212" s="4">
        <v>300.93</v>
      </c>
      <c r="E212" s="4">
        <v>300.93</v>
      </c>
    </row>
    <row r="213" spans="1:5" ht="12.75">
      <c r="A213" s="4"/>
      <c r="B213" s="5" t="s">
        <v>11</v>
      </c>
      <c r="C213" s="4">
        <v>1</v>
      </c>
      <c r="D213" s="4">
        <v>64.37</v>
      </c>
      <c r="E213" s="4">
        <v>64.37</v>
      </c>
    </row>
    <row r="214" spans="1:5" ht="12.75">
      <c r="A214" s="4"/>
      <c r="B214" s="5" t="s">
        <v>12</v>
      </c>
      <c r="C214" s="4"/>
      <c r="D214" s="4"/>
      <c r="E214" s="4"/>
    </row>
    <row r="215" spans="1:5" ht="12.75">
      <c r="A215" s="5" t="s">
        <v>13</v>
      </c>
      <c r="B215" s="5"/>
      <c r="C215" s="5"/>
      <c r="D215" s="5"/>
      <c r="E215" s="5">
        <f>SUM(E210:E214)</f>
        <v>395.3</v>
      </c>
    </row>
    <row r="217" ht="12.75">
      <c r="A217" t="s">
        <v>68</v>
      </c>
    </row>
    <row r="219" ht="12.75">
      <c r="A219" s="1" t="s">
        <v>69</v>
      </c>
    </row>
    <row r="221" spans="1:5" ht="12.75">
      <c r="A221" s="3" t="s">
        <v>3</v>
      </c>
      <c r="B221" s="4" t="s">
        <v>4</v>
      </c>
      <c r="C221" s="4" t="s">
        <v>5</v>
      </c>
      <c r="D221" s="4" t="s">
        <v>6</v>
      </c>
      <c r="E221" s="4" t="s">
        <v>7</v>
      </c>
    </row>
    <row r="222" spans="1:5" ht="12.75">
      <c r="A222" s="4"/>
      <c r="B222" s="5" t="s">
        <v>8</v>
      </c>
      <c r="C222" s="4">
        <v>40</v>
      </c>
      <c r="D222" s="4">
        <v>0.75</v>
      </c>
      <c r="E222" s="4">
        <f>C222*D222</f>
        <v>30</v>
      </c>
    </row>
    <row r="223" spans="1:5" ht="12.75">
      <c r="A223" s="4"/>
      <c r="B223" s="5" t="s">
        <v>9</v>
      </c>
      <c r="C223" s="4"/>
      <c r="D223" s="4"/>
      <c r="E223" s="4"/>
    </row>
    <row r="224" spans="1:5" ht="12.75">
      <c r="A224" s="4"/>
      <c r="B224" s="4" t="s">
        <v>70</v>
      </c>
      <c r="C224" s="4">
        <v>1</v>
      </c>
      <c r="D224" s="4">
        <v>19.51</v>
      </c>
      <c r="E224" s="4">
        <v>19.51</v>
      </c>
    </row>
    <row r="225" spans="1:5" ht="12.75">
      <c r="A225" s="4"/>
      <c r="B225" s="5" t="s">
        <v>11</v>
      </c>
      <c r="C225" s="4">
        <v>1</v>
      </c>
      <c r="D225" s="4">
        <v>64.37</v>
      </c>
      <c r="E225" s="4">
        <v>64.37</v>
      </c>
    </row>
    <row r="226" spans="1:5" ht="12.75">
      <c r="A226" s="4"/>
      <c r="B226" s="5" t="s">
        <v>12</v>
      </c>
      <c r="C226" s="4"/>
      <c r="D226" s="4"/>
      <c r="E226" s="4"/>
    </row>
    <row r="227" spans="1:5" ht="12.75">
      <c r="A227" s="5" t="s">
        <v>13</v>
      </c>
      <c r="B227" s="5"/>
      <c r="C227" s="5"/>
      <c r="D227" s="5"/>
      <c r="E227" s="5">
        <f>SUM(E222:E226)</f>
        <v>113.88000000000001</v>
      </c>
    </row>
    <row r="229" ht="12.75">
      <c r="A229" t="s">
        <v>71</v>
      </c>
    </row>
    <row r="231" ht="12.75">
      <c r="A231" s="1" t="s">
        <v>72</v>
      </c>
    </row>
    <row r="233" spans="1:5" ht="12.75">
      <c r="A233" s="3" t="s">
        <v>3</v>
      </c>
      <c r="B233" s="4" t="s">
        <v>4</v>
      </c>
      <c r="C233" s="4" t="s">
        <v>5</v>
      </c>
      <c r="D233" s="4" t="s">
        <v>6</v>
      </c>
      <c r="E233" s="4" t="s">
        <v>7</v>
      </c>
    </row>
    <row r="234" spans="1:5" ht="12.75">
      <c r="A234" s="4"/>
      <c r="B234" s="5" t="s">
        <v>8</v>
      </c>
      <c r="C234" s="4">
        <v>40</v>
      </c>
      <c r="D234" s="4">
        <v>0.75</v>
      </c>
      <c r="E234" s="4">
        <f>C234*D234</f>
        <v>30</v>
      </c>
    </row>
    <row r="235" spans="1:5" ht="12.75">
      <c r="A235" s="4"/>
      <c r="B235" s="5" t="s">
        <v>9</v>
      </c>
      <c r="C235" s="4"/>
      <c r="D235" s="4"/>
      <c r="E235" s="4"/>
    </row>
    <row r="236" spans="1:5" ht="12.75">
      <c r="A236" s="4"/>
      <c r="B236" s="4" t="s">
        <v>73</v>
      </c>
      <c r="C236" s="4">
        <v>1</v>
      </c>
      <c r="D236" s="4">
        <v>58.38</v>
      </c>
      <c r="E236" s="4">
        <v>58.38</v>
      </c>
    </row>
    <row r="237" spans="1:5" ht="12.75">
      <c r="A237" s="4"/>
      <c r="B237" s="5" t="s">
        <v>11</v>
      </c>
      <c r="C237" s="4">
        <v>1</v>
      </c>
      <c r="D237" s="4">
        <v>64.37</v>
      </c>
      <c r="E237" s="4">
        <v>64.37</v>
      </c>
    </row>
    <row r="238" spans="1:5" ht="12.75">
      <c r="A238" s="4"/>
      <c r="B238" s="5" t="s">
        <v>12</v>
      </c>
      <c r="C238" s="4"/>
      <c r="D238" s="4"/>
      <c r="E238" s="4"/>
    </row>
    <row r="239" spans="1:5" ht="12.75">
      <c r="A239" s="5" t="s">
        <v>13</v>
      </c>
      <c r="B239" s="5"/>
      <c r="C239" s="5"/>
      <c r="D239" s="5"/>
      <c r="E239" s="5">
        <f>SUM(E234:E238)</f>
        <v>152.75</v>
      </c>
    </row>
    <row r="241" ht="12.75">
      <c r="A241" t="s">
        <v>74</v>
      </c>
    </row>
    <row r="243" ht="12.75">
      <c r="A243" s="1" t="s">
        <v>75</v>
      </c>
    </row>
    <row r="245" spans="1:5" ht="12.75">
      <c r="A245" s="3" t="s">
        <v>3</v>
      </c>
      <c r="B245" s="4" t="s">
        <v>4</v>
      </c>
      <c r="C245" s="4" t="s">
        <v>5</v>
      </c>
      <c r="D245" s="4" t="s">
        <v>6</v>
      </c>
      <c r="E245" s="4" t="s">
        <v>7</v>
      </c>
    </row>
    <row r="246" spans="1:5" ht="12.75">
      <c r="A246" s="4"/>
      <c r="B246" s="5" t="s">
        <v>8</v>
      </c>
      <c r="C246" s="4">
        <v>40</v>
      </c>
      <c r="D246" s="4">
        <v>0.75</v>
      </c>
      <c r="E246" s="4">
        <f>C246*D246</f>
        <v>30</v>
      </c>
    </row>
    <row r="247" spans="1:5" ht="12.75">
      <c r="A247" s="4"/>
      <c r="B247" s="5" t="s">
        <v>9</v>
      </c>
      <c r="C247" s="4"/>
      <c r="D247" s="4"/>
      <c r="E247" s="4"/>
    </row>
    <row r="248" spans="1:5" ht="12.75">
      <c r="A248" s="4"/>
      <c r="B248" s="4" t="s">
        <v>76</v>
      </c>
      <c r="C248" s="4">
        <v>1</v>
      </c>
      <c r="D248" s="4">
        <v>15.41</v>
      </c>
      <c r="E248" s="4">
        <v>15.41</v>
      </c>
    </row>
    <row r="249" spans="1:5" ht="12.75">
      <c r="A249" s="4"/>
      <c r="B249" s="5" t="s">
        <v>11</v>
      </c>
      <c r="C249" s="4">
        <v>1</v>
      </c>
      <c r="D249" s="4">
        <v>64.37</v>
      </c>
      <c r="E249" s="4">
        <v>64.37</v>
      </c>
    </row>
    <row r="250" spans="1:5" ht="12.75">
      <c r="A250" s="4"/>
      <c r="B250" s="5" t="s">
        <v>12</v>
      </c>
      <c r="C250" s="4"/>
      <c r="D250" s="4"/>
      <c r="E250" s="4"/>
    </row>
    <row r="251" spans="1:5" ht="12.75">
      <c r="A251" s="5" t="s">
        <v>13</v>
      </c>
      <c r="B251" s="5"/>
      <c r="C251" s="5"/>
      <c r="D251" s="5"/>
      <c r="E251" s="5">
        <f>SUM(E246:E250)</f>
        <v>109.78</v>
      </c>
    </row>
    <row r="253" ht="12.75">
      <c r="A253" t="s">
        <v>77</v>
      </c>
    </row>
    <row r="255" ht="12.75">
      <c r="A255" s="1" t="s">
        <v>78</v>
      </c>
    </row>
    <row r="257" spans="1:6" ht="12.75">
      <c r="A257" s="3" t="s">
        <v>3</v>
      </c>
      <c r="B257" s="4" t="s">
        <v>4</v>
      </c>
      <c r="C257" s="4" t="s">
        <v>5</v>
      </c>
      <c r="D257" s="4" t="s">
        <v>6</v>
      </c>
      <c r="E257" s="4" t="s">
        <v>7</v>
      </c>
      <c r="F257" s="8"/>
    </row>
    <row r="258" spans="1:6" ht="12.75">
      <c r="A258" s="4"/>
      <c r="B258" s="5" t="s">
        <v>8</v>
      </c>
      <c r="C258" s="4">
        <v>32</v>
      </c>
      <c r="D258" s="4">
        <v>0.75</v>
      </c>
      <c r="E258" s="4">
        <v>30</v>
      </c>
      <c r="F258" s="8"/>
    </row>
    <row r="259" spans="1:6" ht="12.75">
      <c r="A259" s="4"/>
      <c r="B259" s="5" t="s">
        <v>9</v>
      </c>
      <c r="C259" s="4"/>
      <c r="D259" s="4"/>
      <c r="E259" s="4"/>
      <c r="F259" s="8"/>
    </row>
    <row r="260" spans="1:6" ht="12.75">
      <c r="A260" s="4"/>
      <c r="B260" s="4" t="s">
        <v>76</v>
      </c>
      <c r="C260" s="4">
        <v>1</v>
      </c>
      <c r="D260" s="4">
        <v>15.41</v>
      </c>
      <c r="E260" s="4">
        <v>15.41</v>
      </c>
      <c r="F260" s="8"/>
    </row>
    <row r="261" spans="1:6" ht="12.75">
      <c r="A261" s="4"/>
      <c r="B261" s="5" t="s">
        <v>11</v>
      </c>
      <c r="C261" s="4">
        <v>1</v>
      </c>
      <c r="D261" s="4">
        <v>64.37</v>
      </c>
      <c r="E261" s="4">
        <v>64.37</v>
      </c>
      <c r="F261" s="8"/>
    </row>
    <row r="262" spans="1:6" ht="12.75">
      <c r="A262" s="4"/>
      <c r="B262" s="5" t="s">
        <v>12</v>
      </c>
      <c r="C262" s="4"/>
      <c r="D262" s="4"/>
      <c r="E262" s="4"/>
      <c r="F262" s="8"/>
    </row>
    <row r="263" spans="1:5" ht="12.75">
      <c r="A263" s="5" t="s">
        <v>13</v>
      </c>
      <c r="B263" s="5"/>
      <c r="C263" s="5"/>
      <c r="D263" s="5"/>
      <c r="E263" s="5">
        <f>SUM(E258:E262)</f>
        <v>109.78</v>
      </c>
    </row>
    <row r="265" ht="12.75">
      <c r="A265" t="s">
        <v>79</v>
      </c>
    </row>
    <row r="267" ht="12.75">
      <c r="A267" s="1" t="s">
        <v>80</v>
      </c>
    </row>
    <row r="269" spans="1:5" ht="12.75">
      <c r="A269" s="3" t="s">
        <v>3</v>
      </c>
      <c r="B269" s="4" t="s">
        <v>4</v>
      </c>
      <c r="C269" s="4" t="s">
        <v>5</v>
      </c>
      <c r="D269" s="4" t="s">
        <v>6</v>
      </c>
      <c r="E269" s="4" t="s">
        <v>7</v>
      </c>
    </row>
    <row r="270" spans="1:5" ht="12.75">
      <c r="A270" s="4"/>
      <c r="B270" s="5" t="s">
        <v>8</v>
      </c>
      <c r="C270" s="4">
        <v>40</v>
      </c>
      <c r="D270" s="4">
        <v>0.75</v>
      </c>
      <c r="E270" s="4">
        <f>C270*D270</f>
        <v>30</v>
      </c>
    </row>
    <row r="271" spans="1:5" ht="12.75">
      <c r="A271" s="4"/>
      <c r="B271" s="5" t="s">
        <v>9</v>
      </c>
      <c r="C271" s="4"/>
      <c r="D271" s="4"/>
      <c r="E271" s="4"/>
    </row>
    <row r="272" spans="1:5" ht="12.75">
      <c r="A272" s="4"/>
      <c r="B272" s="4" t="s">
        <v>61</v>
      </c>
      <c r="C272" s="4">
        <v>1</v>
      </c>
      <c r="D272" s="4">
        <v>28.69</v>
      </c>
      <c r="E272" s="4">
        <v>28.69</v>
      </c>
    </row>
    <row r="273" spans="1:5" ht="12.75">
      <c r="A273" s="4"/>
      <c r="B273" s="4" t="s">
        <v>81</v>
      </c>
      <c r="C273" s="4"/>
      <c r="D273" s="4"/>
      <c r="E273" s="4"/>
    </row>
    <row r="274" spans="1:5" ht="12.75">
      <c r="A274" s="4"/>
      <c r="B274" s="4" t="s">
        <v>82</v>
      </c>
      <c r="C274" s="4"/>
      <c r="D274" s="4"/>
      <c r="E274" s="4"/>
    </row>
    <row r="275" spans="1:5" ht="12.75">
      <c r="A275" s="4"/>
      <c r="B275" s="5" t="s">
        <v>11</v>
      </c>
      <c r="C275" s="4">
        <v>1</v>
      </c>
      <c r="D275" s="4">
        <v>64.37</v>
      </c>
      <c r="E275" s="4">
        <v>64.37</v>
      </c>
    </row>
    <row r="276" spans="1:5" ht="12.75">
      <c r="A276" s="4"/>
      <c r="B276" s="5"/>
      <c r="C276" s="4"/>
      <c r="D276" s="4"/>
      <c r="E276" s="4"/>
    </row>
    <row r="277" spans="1:5" ht="12.75">
      <c r="A277" s="5" t="s">
        <v>13</v>
      </c>
      <c r="B277" s="5"/>
      <c r="C277" s="5"/>
      <c r="D277" s="5"/>
      <c r="E277" s="5">
        <f>SUM(E270:E276)</f>
        <v>123.06</v>
      </c>
    </row>
    <row r="278" ht="12.75">
      <c r="A278" s="1" t="s">
        <v>83</v>
      </c>
    </row>
    <row r="280" ht="12.75">
      <c r="A280" t="s">
        <v>84</v>
      </c>
    </row>
    <row r="282" ht="12.75">
      <c r="A282" s="1" t="s">
        <v>85</v>
      </c>
    </row>
    <row r="284" spans="1:5" ht="12.75">
      <c r="A284" s="3" t="s">
        <v>3</v>
      </c>
      <c r="B284" s="4" t="s">
        <v>4</v>
      </c>
      <c r="C284" s="4" t="s">
        <v>5</v>
      </c>
      <c r="D284" s="4" t="s">
        <v>6</v>
      </c>
      <c r="E284" s="4" t="s">
        <v>7</v>
      </c>
    </row>
    <row r="285" spans="1:5" ht="12.75">
      <c r="A285" s="4"/>
      <c r="B285" s="5" t="s">
        <v>8</v>
      </c>
      <c r="C285" s="4"/>
      <c r="D285" s="4"/>
      <c r="E285" s="4">
        <v>30</v>
      </c>
    </row>
    <row r="286" spans="1:5" ht="12.75">
      <c r="A286" s="4"/>
      <c r="B286" s="5" t="s">
        <v>9</v>
      </c>
      <c r="C286" s="4"/>
      <c r="D286" s="4"/>
      <c r="E286" s="4"/>
    </row>
    <row r="287" spans="1:5" ht="12.75">
      <c r="A287" s="4"/>
      <c r="B287" s="4" t="s">
        <v>86</v>
      </c>
      <c r="C287" s="4">
        <v>1</v>
      </c>
      <c r="D287" s="4">
        <v>15.49</v>
      </c>
      <c r="E287" s="4">
        <v>15.49</v>
      </c>
    </row>
    <row r="288" spans="1:5" ht="12.75">
      <c r="A288" s="4"/>
      <c r="B288" s="5" t="s">
        <v>11</v>
      </c>
      <c r="C288" s="4">
        <v>1</v>
      </c>
      <c r="D288" s="4">
        <v>64.37</v>
      </c>
      <c r="E288" s="4">
        <v>64.37</v>
      </c>
    </row>
    <row r="289" spans="1:5" ht="12.75">
      <c r="A289" s="4"/>
      <c r="B289" s="5"/>
      <c r="C289" s="4"/>
      <c r="D289" s="4"/>
      <c r="E289" s="4"/>
    </row>
    <row r="290" spans="1:5" ht="12.75">
      <c r="A290" s="5" t="s">
        <v>13</v>
      </c>
      <c r="B290" s="5"/>
      <c r="C290" s="5"/>
      <c r="D290" s="5"/>
      <c r="E290" s="5">
        <f>SUM(E285:E289)</f>
        <v>109.86000000000001</v>
      </c>
    </row>
    <row r="291" ht="12.75">
      <c r="A291" s="1" t="s">
        <v>87</v>
      </c>
    </row>
    <row r="293" ht="12.75">
      <c r="A293" t="s">
        <v>88</v>
      </c>
    </row>
    <row r="295" ht="12.75">
      <c r="A295" s="1" t="s">
        <v>89</v>
      </c>
    </row>
    <row r="296" ht="12.75">
      <c r="A296" s="1"/>
    </row>
    <row r="297" spans="1:5" ht="12.75">
      <c r="A297" s="3" t="s">
        <v>3</v>
      </c>
      <c r="B297" s="4" t="s">
        <v>4</v>
      </c>
      <c r="C297" s="4" t="s">
        <v>5</v>
      </c>
      <c r="D297" s="4" t="s">
        <v>6</v>
      </c>
      <c r="E297" s="4" t="s">
        <v>7</v>
      </c>
    </row>
    <row r="298" spans="1:5" ht="12.75">
      <c r="A298" s="4"/>
      <c r="B298" s="5" t="s">
        <v>8</v>
      </c>
      <c r="C298" s="4"/>
      <c r="D298" s="4"/>
      <c r="E298" s="4">
        <v>30</v>
      </c>
    </row>
    <row r="299" spans="1:5" ht="12.75">
      <c r="A299" s="4"/>
      <c r="B299" s="5" t="s">
        <v>9</v>
      </c>
      <c r="C299" s="4"/>
      <c r="D299" s="4"/>
      <c r="E299" s="4"/>
    </row>
    <row r="300" spans="1:5" ht="12.75">
      <c r="A300" s="4"/>
      <c r="B300" s="4" t="s">
        <v>90</v>
      </c>
      <c r="C300" s="4">
        <v>1</v>
      </c>
      <c r="D300" s="4">
        <v>15.49</v>
      </c>
      <c r="E300" s="4">
        <v>15.49</v>
      </c>
    </row>
    <row r="301" spans="1:5" ht="12.75">
      <c r="A301" s="4"/>
      <c r="B301" s="4" t="s">
        <v>91</v>
      </c>
      <c r="C301" s="4">
        <v>1</v>
      </c>
      <c r="D301" s="4">
        <v>7.5</v>
      </c>
      <c r="E301" s="4">
        <v>7.5</v>
      </c>
    </row>
    <row r="302" spans="1:5" ht="12.75">
      <c r="A302" s="4"/>
      <c r="B302" s="4" t="s">
        <v>92</v>
      </c>
      <c r="C302" s="4"/>
      <c r="D302" s="4"/>
      <c r="E302" s="4"/>
    </row>
    <row r="303" spans="1:5" ht="12.75">
      <c r="A303" s="4"/>
      <c r="B303" s="5" t="s">
        <v>11</v>
      </c>
      <c r="C303" s="4">
        <v>1</v>
      </c>
      <c r="D303" s="4">
        <v>64.37</v>
      </c>
      <c r="E303" s="4">
        <v>64.37</v>
      </c>
    </row>
    <row r="304" spans="1:5" ht="12.75">
      <c r="A304" s="5" t="s">
        <v>13</v>
      </c>
      <c r="B304" s="5"/>
      <c r="C304" s="5"/>
      <c r="D304" s="5"/>
      <c r="E304" s="5">
        <f>SUM(E298:E303)</f>
        <v>117.36000000000001</v>
      </c>
    </row>
    <row r="305" spans="2:4" ht="12.75">
      <c r="B305" s="1" t="s">
        <v>93</v>
      </c>
      <c r="C305" s="1"/>
      <c r="D305" s="1"/>
    </row>
    <row r="307" ht="12.75">
      <c r="A307" t="s">
        <v>94</v>
      </c>
    </row>
    <row r="309" ht="12.75">
      <c r="A309" s="1" t="s">
        <v>95</v>
      </c>
    </row>
    <row r="311" spans="1:5" ht="12.75">
      <c r="A311" s="3" t="s">
        <v>3</v>
      </c>
      <c r="B311" s="5" t="s">
        <v>4</v>
      </c>
      <c r="C311" s="5" t="s">
        <v>5</v>
      </c>
      <c r="D311" s="5" t="s">
        <v>6</v>
      </c>
      <c r="E311" s="5" t="s">
        <v>7</v>
      </c>
    </row>
    <row r="312" spans="1:6" ht="12.75">
      <c r="A312" s="4"/>
      <c r="B312" s="5" t="s">
        <v>8</v>
      </c>
      <c r="C312" s="4"/>
      <c r="D312" s="4"/>
      <c r="E312" s="4">
        <v>30</v>
      </c>
      <c r="F312" s="4"/>
    </row>
    <row r="313" spans="1:6" ht="12.75">
      <c r="A313" s="4"/>
      <c r="B313" s="5" t="s">
        <v>47</v>
      </c>
      <c r="C313" s="4"/>
      <c r="D313" s="4"/>
      <c r="E313" s="4"/>
      <c r="F313" s="4"/>
    </row>
    <row r="314" spans="1:6" ht="12.75">
      <c r="A314" s="4"/>
      <c r="B314" s="4" t="s">
        <v>96</v>
      </c>
      <c r="C314" s="4">
        <v>1</v>
      </c>
      <c r="D314" s="7">
        <v>46.06</v>
      </c>
      <c r="E314" s="4">
        <f>C314*D314</f>
        <v>46.06</v>
      </c>
      <c r="F314" s="4"/>
    </row>
    <row r="315" spans="1:7" ht="12.75">
      <c r="A315" s="4"/>
      <c r="B315" s="5" t="s">
        <v>97</v>
      </c>
      <c r="C315" s="4" t="s">
        <v>98</v>
      </c>
      <c r="D315" s="4">
        <v>0.75</v>
      </c>
      <c r="E315" s="7">
        <f>D315*30</f>
        <v>22.5</v>
      </c>
      <c r="F315" s="7"/>
      <c r="G315" s="2"/>
    </row>
    <row r="316" spans="1:7" ht="12.75">
      <c r="A316" s="6"/>
      <c r="B316" s="6" t="s">
        <v>99</v>
      </c>
      <c r="C316" s="4">
        <v>1</v>
      </c>
      <c r="D316" s="4">
        <v>15.49</v>
      </c>
      <c r="E316" s="7">
        <v>15.49</v>
      </c>
      <c r="F316" s="7"/>
      <c r="G316" s="2"/>
    </row>
    <row r="317" spans="1:6" ht="12.75">
      <c r="A317" s="4"/>
      <c r="B317" s="4" t="s">
        <v>48</v>
      </c>
      <c r="C317" s="4">
        <v>2</v>
      </c>
      <c r="D317" s="4">
        <v>1.5</v>
      </c>
      <c r="E317" s="4">
        <f>C317*D317</f>
        <v>3</v>
      </c>
      <c r="F317" s="4"/>
    </row>
    <row r="318" spans="1:6" ht="12.75">
      <c r="A318" s="4"/>
      <c r="B318" s="5" t="s">
        <v>11</v>
      </c>
      <c r="C318" s="4">
        <v>1</v>
      </c>
      <c r="D318" s="4">
        <v>64.37</v>
      </c>
      <c r="E318" s="4">
        <v>64.37</v>
      </c>
      <c r="F318" s="4"/>
    </row>
    <row r="319" spans="1:5" ht="12.75">
      <c r="A319" s="5" t="s">
        <v>49</v>
      </c>
      <c r="B319" s="4"/>
      <c r="C319" s="4"/>
      <c r="D319" s="4"/>
      <c r="E319" s="5">
        <f>SUM(E312:E318)</f>
        <v>181.42000000000002</v>
      </c>
    </row>
    <row r="322" ht="12.75">
      <c r="B322" t="s">
        <v>100</v>
      </c>
    </row>
    <row r="323" ht="12.75">
      <c r="B323" t="s">
        <v>101</v>
      </c>
    </row>
  </sheetData>
  <printOptions horizontalCentered="1" verticalCentered="1"/>
  <pageMargins left="0" right="0" top="0" bottom="0" header="0" footer="0.5"/>
  <pageSetup horizontalDpi="600" verticalDpi="600" orientation="landscape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mcionvica</cp:lastModifiedBy>
  <cp:lastPrinted>2009-04-16T09:09:50Z</cp:lastPrinted>
  <dcterms:created xsi:type="dcterms:W3CDTF">1996-10-14T23:33:28Z</dcterms:created>
  <dcterms:modified xsi:type="dcterms:W3CDTF">2009-04-16T09:23:55Z</dcterms:modified>
  <cp:category/>
  <cp:version/>
  <cp:contentType/>
  <cp:contentStatus/>
</cp:coreProperties>
</file>